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activeTab="1"/>
  </bookViews>
  <sheets>
    <sheet name="реестр" sheetId="5" r:id="rId1"/>
    <sheet name="реестр (в программу)" sheetId="6" r:id="rId2"/>
    <sheet name="Лист2" sheetId="2" r:id="rId3"/>
    <sheet name="Лист3" sheetId="3" r:id="rId4"/>
  </sheets>
  <definedNames>
    <definedName name="_xlnm.Print_Titles" localSheetId="0">реестр!$4:$6</definedName>
    <definedName name="_xlnm.Print_Titles" localSheetId="1">'реестр (в программу)'!$8:$10</definedName>
  </definedNames>
  <calcPr calcId="125725"/>
</workbook>
</file>

<file path=xl/calcChain.xml><?xml version="1.0" encoding="utf-8"?>
<calcChain xmlns="http://schemas.openxmlformats.org/spreadsheetml/2006/main">
  <c r="D71" i="6"/>
  <c r="D66"/>
  <c r="D61"/>
  <c r="D56"/>
  <c r="D51"/>
  <c r="D46"/>
  <c r="D41"/>
  <c r="D36"/>
  <c r="D31"/>
  <c r="D26"/>
  <c r="D21"/>
  <c r="D16"/>
  <c r="D11"/>
  <c r="D81" s="1"/>
  <c r="F67" i="5" l="1"/>
  <c r="C70"/>
  <c r="C67" s="1"/>
  <c r="E67"/>
  <c r="D67"/>
  <c r="D62"/>
  <c r="E62"/>
  <c r="C65"/>
  <c r="F52"/>
  <c r="E37"/>
  <c r="C40"/>
  <c r="C37" s="1"/>
  <c r="D37"/>
  <c r="C62" l="1"/>
  <c r="E17"/>
  <c r="D57"/>
  <c r="E52"/>
  <c r="D52"/>
  <c r="D47"/>
  <c r="D42"/>
  <c r="D32"/>
  <c r="D27"/>
  <c r="D22"/>
  <c r="D17"/>
  <c r="D12"/>
  <c r="D7"/>
  <c r="C61" l="1"/>
  <c r="C58"/>
  <c r="C13"/>
  <c r="C55"/>
  <c r="C52" s="1"/>
  <c r="C51"/>
  <c r="C50"/>
  <c r="C45"/>
  <c r="C46"/>
  <c r="C35"/>
  <c r="C34"/>
  <c r="C36"/>
  <c r="C30"/>
  <c r="C27" s="1"/>
  <c r="C25"/>
  <c r="C26"/>
  <c r="C20"/>
  <c r="C17" s="1"/>
  <c r="C9"/>
  <c r="C10"/>
  <c r="C11"/>
  <c r="C15"/>
  <c r="C47" l="1"/>
  <c r="C57"/>
  <c r="C32"/>
  <c r="C42"/>
  <c r="C22"/>
  <c r="C7"/>
  <c r="C12"/>
</calcChain>
</file>

<file path=xl/sharedStrings.xml><?xml version="1.0" encoding="utf-8"?>
<sst xmlns="http://schemas.openxmlformats.org/spreadsheetml/2006/main" count="151" uniqueCount="32">
  <si>
    <t>"Муниципальная программа развития субъектов  малого и среднего предпринимательства ГО г.Стерлитамак РБ на 2013-2016г.г."</t>
  </si>
  <si>
    <t>№ п/п</t>
  </si>
  <si>
    <t>Наименование программы</t>
  </si>
  <si>
    <t>«Развитие системы образования городского округа город Стерлитамак на 2014 – 2016г.г."</t>
  </si>
  <si>
    <t>"Развитие культуры в городе Стерлитамаке на 2014-2016г.г."</t>
  </si>
  <si>
    <t>"Развитие городского электрического транспорта на 2014-2016г.г. на территории городского округа город Стерлитамак"</t>
  </si>
  <si>
    <t>"Профилактика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2014-2016 годы"</t>
  </si>
  <si>
    <t>"Управление муниципальными финансами и муниципальным долгом городского округа город Стерлитамак на 2014-2018 годы"</t>
  </si>
  <si>
    <t>в том числе по годам</t>
  </si>
  <si>
    <t xml:space="preserve"> - бюджет РФ</t>
  </si>
  <si>
    <t xml:space="preserve"> - бюджет РБ</t>
  </si>
  <si>
    <t xml:space="preserve"> - бюджет ГО</t>
  </si>
  <si>
    <t xml:space="preserve"> - внебюджетные средства</t>
  </si>
  <si>
    <t>"Благоустройство городского округа город Стерлитамак РБ на 2015-2016 годы"</t>
  </si>
  <si>
    <t xml:space="preserve">Объем финансирования, млн.руб. </t>
  </si>
  <si>
    <t>Всего                  на 2016-2018г.г.</t>
  </si>
  <si>
    <t>"Развитие физической культуры и спорта в городском округе город Стерлитамак  на 2014-2017г.г."</t>
  </si>
  <si>
    <t>"Безопасность дорожного движения на 2015-2017 годы в городском округе город Стерлитамак РБ"</t>
  </si>
  <si>
    <t>"Развитие молодежной политики в городе Стерлитамак на  2015-2017г.г."</t>
  </si>
  <si>
    <t>"Противодействие злоупотреблению наркотиками и их незаконному обороту в городском округе город Стерлитамак на  2015-2020г.г."</t>
  </si>
  <si>
    <t>"Снижение рисков и смягчение последствий чрезвычайных ситуаций природного и техногенного характера в городском округе город Стерлитамак РБ на 2014-2016г.г."</t>
  </si>
  <si>
    <t>Муниципальная программа улучшения условий и охраны труда на 2012-2016г.г.</t>
  </si>
  <si>
    <t>Перечень муниципальных программ, действующих в 2016-2018г.г.                                                                          (по состоянию на 01 октября 2015 года)</t>
  </si>
  <si>
    <r>
      <rPr>
        <b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  С 2016 года прекращают свое действие такие актуальные программы, как "Стимулирование развития жилищного строительства…", "Обеспечение жильем молодых семей…", "Программа по замене и модернизации лифтов". При разработке новых муниципальных программ  целесообразно руководствоваться аналогичными республиканскими программами. Например, государственная программа "Развитие строительного комплекса и архитектуры Республики Башкортостан" в числе других содержит такие подпрограммы, как "Стимулирование развития жилищного строительства в Республике Башкортостан" и "Государственная поддержка граждан Республики Башкортостан" (в том числе обеспечение жильем молодых семей).  Программу по замене и модернизации лифтов рационально включить в качестве подпрограммы в муниципальную программу "Модернизация и реформирование ЖКХ" наряду с действующей муниципальной программой благоустройства.</t>
    </r>
  </si>
  <si>
    <t xml:space="preserve">Объем финансирования на 2016 год, млн.руб. </t>
  </si>
  <si>
    <t xml:space="preserve">"Обеспечение жильем молодых семей городского округа город Стерлитамак на 2016-2020 годы" </t>
  </si>
  <si>
    <t>Всего по муниципальным программам</t>
  </si>
  <si>
    <t xml:space="preserve">Перечень муниципальных программ, действующих в 2016 году                                                                  </t>
  </si>
  <si>
    <t xml:space="preserve">                                                                                                 город Стерлитамак Республики Башкортостан</t>
  </si>
  <si>
    <t xml:space="preserve">                                                                                                 к решению Совета городского округа </t>
  </si>
  <si>
    <t xml:space="preserve">                                                                                                 Приложение №3</t>
  </si>
  <si>
    <t xml:space="preserve">                                                                                                 № _______ от ____________________2016г.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</si>
</sst>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1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165" fontId="11" fillId="0" borderId="1" xfId="0" applyNumberFormat="1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0" xfId="0" applyFont="1" applyAlignment="1"/>
    <xf numFmtId="0" fontId="14" fillId="0" borderId="0" xfId="0" applyFont="1"/>
    <xf numFmtId="0" fontId="11" fillId="0" borderId="0" xfId="0" applyFont="1" applyAlignment="1"/>
    <xf numFmtId="0" fontId="14" fillId="0" borderId="0" xfId="0" applyFont="1" applyAlignment="1"/>
    <xf numFmtId="0" fontId="11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zoomScale="110" zoomScaleNormal="110" workbookViewId="0">
      <selection activeCell="C77" sqref="C77"/>
    </sheetView>
  </sheetViews>
  <sheetFormatPr defaultRowHeight="15"/>
  <cols>
    <col min="1" max="1" width="4.42578125" style="7" customWidth="1"/>
    <col min="2" max="2" width="59.7109375" customWidth="1"/>
    <col min="3" max="3" width="13.28515625" customWidth="1"/>
    <col min="4" max="6" width="9.28515625" bestFit="1" customWidth="1"/>
  </cols>
  <sheetData>
    <row r="1" spans="1:12">
      <c r="B1" s="5"/>
    </row>
    <row r="2" spans="1:12" ht="15" customHeight="1">
      <c r="A2" s="53" t="s">
        <v>22</v>
      </c>
      <c r="B2" s="53"/>
      <c r="C2" s="53"/>
      <c r="D2" s="53"/>
      <c r="E2" s="53"/>
      <c r="F2" s="53"/>
    </row>
    <row r="3" spans="1:12" ht="27" customHeight="1">
      <c r="A3" s="54"/>
      <c r="B3" s="54"/>
      <c r="C3" s="54"/>
      <c r="D3" s="54"/>
      <c r="E3" s="54"/>
      <c r="F3" s="54"/>
    </row>
    <row r="4" spans="1:12">
      <c r="A4" s="56" t="s">
        <v>1</v>
      </c>
      <c r="B4" s="52" t="s">
        <v>2</v>
      </c>
      <c r="C4" s="55" t="s">
        <v>14</v>
      </c>
      <c r="D4" s="55"/>
      <c r="E4" s="55"/>
      <c r="F4" s="55"/>
    </row>
    <row r="5" spans="1:12" ht="21.75" customHeight="1">
      <c r="A5" s="56"/>
      <c r="B5" s="52"/>
      <c r="C5" s="56" t="s">
        <v>15</v>
      </c>
      <c r="D5" s="56" t="s">
        <v>8</v>
      </c>
      <c r="E5" s="56"/>
      <c r="F5" s="56"/>
      <c r="G5" s="1"/>
      <c r="H5" s="1"/>
      <c r="I5" s="1"/>
      <c r="J5" s="1"/>
      <c r="K5" s="1"/>
    </row>
    <row r="6" spans="1:12" ht="22.5" customHeight="1">
      <c r="A6" s="56"/>
      <c r="B6" s="52"/>
      <c r="C6" s="56"/>
      <c r="D6" s="14">
        <v>2016</v>
      </c>
      <c r="E6" s="14">
        <v>2017</v>
      </c>
      <c r="F6" s="14">
        <v>2018</v>
      </c>
      <c r="G6" s="1"/>
      <c r="H6" s="1"/>
      <c r="I6" s="1"/>
      <c r="J6" s="1"/>
      <c r="K6" s="1"/>
    </row>
    <row r="7" spans="1:12" ht="26.25">
      <c r="A7" s="6">
        <v>1</v>
      </c>
      <c r="B7" s="4" t="s">
        <v>3</v>
      </c>
      <c r="C7" s="3">
        <f>SUM(C8:C11)</f>
        <v>2455.3000000000002</v>
      </c>
      <c r="D7" s="3">
        <f t="shared" ref="D7" si="0">SUM(D8:D11)</f>
        <v>2455.3000000000002</v>
      </c>
      <c r="E7" s="3"/>
      <c r="F7" s="3"/>
      <c r="G7" s="2"/>
      <c r="H7" s="2"/>
      <c r="I7" s="2"/>
      <c r="J7" s="2"/>
      <c r="K7" s="2"/>
      <c r="L7" s="2"/>
    </row>
    <row r="8" spans="1:12">
      <c r="A8" s="13"/>
      <c r="B8" s="16" t="s">
        <v>9</v>
      </c>
      <c r="C8" s="18">
        <v>0</v>
      </c>
      <c r="D8" s="12">
        <v>0</v>
      </c>
      <c r="E8" s="3"/>
      <c r="F8" s="3"/>
      <c r="G8" s="2"/>
      <c r="H8" s="2"/>
      <c r="I8" s="2"/>
      <c r="J8" s="2"/>
      <c r="K8" s="2"/>
      <c r="L8" s="2"/>
    </row>
    <row r="9" spans="1:12">
      <c r="A9" s="13"/>
      <c r="B9" s="16" t="s">
        <v>10</v>
      </c>
      <c r="C9" s="9">
        <f t="shared" ref="C9:C11" si="1">SUM(D9:F9)</f>
        <v>1371</v>
      </c>
      <c r="D9" s="9">
        <v>1371</v>
      </c>
      <c r="E9" s="3"/>
      <c r="F9" s="3"/>
      <c r="G9" s="2"/>
      <c r="H9" s="2"/>
      <c r="I9" s="2"/>
      <c r="J9" s="2"/>
      <c r="K9" s="2"/>
      <c r="L9" s="2"/>
    </row>
    <row r="10" spans="1:12">
      <c r="A10" s="13"/>
      <c r="B10" s="16" t="s">
        <v>11</v>
      </c>
      <c r="C10" s="9">
        <f t="shared" si="1"/>
        <v>1026.4000000000001</v>
      </c>
      <c r="D10" s="9">
        <v>1026.4000000000001</v>
      </c>
      <c r="E10" s="3"/>
      <c r="F10" s="3"/>
      <c r="G10" s="2"/>
      <c r="H10" s="2"/>
      <c r="I10" s="2"/>
      <c r="J10" s="2"/>
      <c r="K10" s="2"/>
      <c r="L10" s="2"/>
    </row>
    <row r="11" spans="1:12" ht="16.5" customHeight="1">
      <c r="A11" s="6"/>
      <c r="B11" s="15" t="s">
        <v>12</v>
      </c>
      <c r="C11" s="9">
        <f t="shared" si="1"/>
        <v>57.9</v>
      </c>
      <c r="D11" s="9">
        <v>57.9</v>
      </c>
      <c r="E11" s="12"/>
      <c r="F11" s="12"/>
      <c r="G11" s="2"/>
      <c r="H11" s="2"/>
      <c r="I11" s="2"/>
      <c r="J11" s="2"/>
      <c r="K11" s="2"/>
      <c r="L11" s="2"/>
    </row>
    <row r="12" spans="1:12" ht="42.75" customHeight="1">
      <c r="A12" s="19">
        <v>2</v>
      </c>
      <c r="B12" s="20" t="s">
        <v>0</v>
      </c>
      <c r="C12" s="21">
        <f>SUM(C13:C16)</f>
        <v>70</v>
      </c>
      <c r="D12" s="21">
        <f>SUM(D13:D16)</f>
        <v>70</v>
      </c>
      <c r="E12" s="21"/>
      <c r="F12" s="21"/>
      <c r="G12" s="2"/>
      <c r="H12" s="2"/>
      <c r="I12" s="2"/>
      <c r="J12" s="2"/>
      <c r="K12" s="2"/>
      <c r="L12" s="2"/>
    </row>
    <row r="13" spans="1:12">
      <c r="A13" s="19"/>
      <c r="B13" s="23" t="s">
        <v>9</v>
      </c>
      <c r="C13" s="47">
        <f>SUM(D13:E14)</f>
        <v>63</v>
      </c>
      <c r="D13" s="47">
        <v>63</v>
      </c>
      <c r="E13" s="21"/>
      <c r="F13" s="21"/>
      <c r="G13" s="2"/>
      <c r="H13" s="2"/>
      <c r="I13" s="2"/>
      <c r="J13" s="2"/>
      <c r="K13" s="2"/>
      <c r="L13" s="2"/>
    </row>
    <row r="14" spans="1:12">
      <c r="A14" s="19"/>
      <c r="B14" s="23" t="s">
        <v>10</v>
      </c>
      <c r="C14" s="48"/>
      <c r="D14" s="48"/>
      <c r="E14" s="21"/>
      <c r="F14" s="21"/>
      <c r="G14" s="2"/>
      <c r="H14" s="2"/>
      <c r="I14" s="2"/>
      <c r="J14" s="2"/>
      <c r="K14" s="2"/>
      <c r="L14" s="2"/>
    </row>
    <row r="15" spans="1:12">
      <c r="A15" s="19"/>
      <c r="B15" s="23" t="s">
        <v>11</v>
      </c>
      <c r="C15" s="24">
        <f>SUM(D15:F15)</f>
        <v>7</v>
      </c>
      <c r="D15" s="24">
        <v>7</v>
      </c>
      <c r="E15" s="21"/>
      <c r="F15" s="21"/>
      <c r="G15" s="2"/>
      <c r="H15" s="2"/>
      <c r="I15" s="2"/>
      <c r="J15" s="2"/>
      <c r="K15" s="2"/>
      <c r="L15" s="2"/>
    </row>
    <row r="16" spans="1:12">
      <c r="A16" s="19"/>
      <c r="B16" s="25" t="s">
        <v>12</v>
      </c>
      <c r="C16" s="21"/>
      <c r="D16" s="24"/>
      <c r="E16" s="24"/>
      <c r="F16" s="24"/>
      <c r="G16" s="2"/>
      <c r="H16" s="2"/>
      <c r="I16" s="2"/>
      <c r="J16" s="2"/>
      <c r="K16" s="2"/>
      <c r="L16" s="2"/>
    </row>
    <row r="17" spans="1:12" ht="26.25">
      <c r="A17" s="19">
        <v>3</v>
      </c>
      <c r="B17" s="20" t="s">
        <v>16</v>
      </c>
      <c r="C17" s="21">
        <f>SUM(C18:C21)</f>
        <v>196.36</v>
      </c>
      <c r="D17" s="21">
        <f t="shared" ref="D17:E17" si="2">SUM(D18:D21)</f>
        <v>98.18</v>
      </c>
      <c r="E17" s="21">
        <f t="shared" si="2"/>
        <v>98.18</v>
      </c>
      <c r="F17" s="22"/>
      <c r="G17" s="2"/>
      <c r="H17" s="2"/>
      <c r="I17" s="2"/>
      <c r="J17" s="2"/>
      <c r="K17" s="2"/>
      <c r="L17" s="2"/>
    </row>
    <row r="18" spans="1:12">
      <c r="A18" s="19"/>
      <c r="B18" s="23" t="s">
        <v>9</v>
      </c>
      <c r="C18" s="21"/>
      <c r="D18" s="21"/>
      <c r="E18" s="22"/>
      <c r="F18" s="22"/>
      <c r="G18" s="2"/>
      <c r="H18" s="2"/>
      <c r="I18" s="2"/>
      <c r="J18" s="2"/>
      <c r="K18" s="2"/>
      <c r="L18" s="2"/>
    </row>
    <row r="19" spans="1:12">
      <c r="A19" s="19"/>
      <c r="B19" s="23" t="s">
        <v>10</v>
      </c>
      <c r="C19" s="21"/>
      <c r="D19" s="21"/>
      <c r="E19" s="22"/>
      <c r="F19" s="22"/>
      <c r="G19" s="2"/>
      <c r="H19" s="2"/>
      <c r="I19" s="2"/>
      <c r="J19" s="2"/>
      <c r="K19" s="2"/>
      <c r="L19" s="2"/>
    </row>
    <row r="20" spans="1:12">
      <c r="A20" s="19"/>
      <c r="B20" s="23" t="s">
        <v>11</v>
      </c>
      <c r="C20" s="24">
        <f>SUM(D20:E20)</f>
        <v>196.36</v>
      </c>
      <c r="D20" s="24">
        <v>98.18</v>
      </c>
      <c r="E20" s="24">
        <v>98.18</v>
      </c>
      <c r="F20" s="22"/>
      <c r="G20" s="2"/>
      <c r="H20" s="2"/>
      <c r="I20" s="2"/>
      <c r="J20" s="2"/>
      <c r="K20" s="2"/>
      <c r="L20" s="2"/>
    </row>
    <row r="21" spans="1:12">
      <c r="A21" s="19"/>
      <c r="B21" s="25" t="s">
        <v>12</v>
      </c>
      <c r="C21" s="24"/>
      <c r="D21" s="24"/>
      <c r="E21" s="26"/>
      <c r="F21" s="26"/>
      <c r="G21" s="2"/>
      <c r="H21" s="2"/>
      <c r="I21" s="2"/>
      <c r="J21" s="2"/>
      <c r="K21" s="2"/>
      <c r="L21" s="2"/>
    </row>
    <row r="22" spans="1:12">
      <c r="A22" s="19">
        <v>4</v>
      </c>
      <c r="B22" s="27" t="s">
        <v>4</v>
      </c>
      <c r="C22" s="31">
        <f>SUM(C23:C26)</f>
        <v>151.37199999999999</v>
      </c>
      <c r="D22" s="31">
        <f t="shared" ref="D22" si="3">SUM(D23:D26)</f>
        <v>151.37199999999999</v>
      </c>
      <c r="E22" s="22"/>
      <c r="F22" s="22"/>
      <c r="G22" s="2"/>
      <c r="H22" s="2"/>
      <c r="I22" s="2"/>
      <c r="J22" s="2"/>
      <c r="K22" s="2"/>
      <c r="L22" s="2"/>
    </row>
    <row r="23" spans="1:12">
      <c r="A23" s="19"/>
      <c r="B23" s="23" t="s">
        <v>9</v>
      </c>
      <c r="C23" s="31"/>
      <c r="D23" s="31"/>
      <c r="E23" s="22"/>
      <c r="F23" s="22"/>
      <c r="G23" s="2"/>
      <c r="H23" s="2"/>
      <c r="I23" s="2"/>
      <c r="J23" s="2"/>
      <c r="K23" s="2"/>
      <c r="L23" s="2"/>
    </row>
    <row r="24" spans="1:12">
      <c r="A24" s="19"/>
      <c r="B24" s="23" t="s">
        <v>10</v>
      </c>
      <c r="C24" s="33"/>
      <c r="D24" s="33"/>
      <c r="E24" s="22"/>
      <c r="F24" s="22"/>
      <c r="G24" s="2"/>
      <c r="H24" s="2"/>
      <c r="I24" s="2"/>
      <c r="J24" s="2"/>
      <c r="K24" s="2"/>
      <c r="L24" s="2"/>
    </row>
    <row r="25" spans="1:12">
      <c r="A25" s="19"/>
      <c r="B25" s="23" t="s">
        <v>11</v>
      </c>
      <c r="C25" s="33">
        <f t="shared" ref="C25:C26" si="4">SUM(D25:F25)</f>
        <v>133.43199999999999</v>
      </c>
      <c r="D25" s="33">
        <v>133.43199999999999</v>
      </c>
      <c r="E25" s="22"/>
      <c r="F25" s="22"/>
      <c r="G25" s="2"/>
      <c r="H25" s="2"/>
      <c r="I25" s="2"/>
      <c r="J25" s="2"/>
      <c r="K25" s="2"/>
      <c r="L25" s="2"/>
    </row>
    <row r="26" spans="1:12">
      <c r="A26" s="19"/>
      <c r="B26" s="25" t="s">
        <v>12</v>
      </c>
      <c r="C26" s="33">
        <f t="shared" si="4"/>
        <v>17.940000000000001</v>
      </c>
      <c r="D26" s="33">
        <v>17.940000000000001</v>
      </c>
      <c r="E26" s="26"/>
      <c r="F26" s="26"/>
      <c r="G26" s="2"/>
      <c r="H26" s="2"/>
      <c r="I26" s="2"/>
      <c r="J26" s="2"/>
      <c r="K26" s="2"/>
      <c r="L26" s="2"/>
    </row>
    <row r="27" spans="1:12" ht="25.5">
      <c r="A27" s="19">
        <v>5</v>
      </c>
      <c r="B27" s="27" t="s">
        <v>13</v>
      </c>
      <c r="C27" s="22">
        <f>SUM(C28:C31)</f>
        <v>227.77</v>
      </c>
      <c r="D27" s="22">
        <f t="shared" ref="D27" si="5">SUM(D28:D31)</f>
        <v>227.77</v>
      </c>
      <c r="E27" s="26"/>
      <c r="F27" s="26"/>
      <c r="G27" s="2"/>
      <c r="H27" s="2"/>
      <c r="I27" s="2"/>
      <c r="J27" s="2"/>
      <c r="K27" s="2"/>
      <c r="L27" s="2"/>
    </row>
    <row r="28" spans="1:12">
      <c r="A28" s="19"/>
      <c r="B28" s="23" t="s">
        <v>9</v>
      </c>
      <c r="C28" s="26"/>
      <c r="D28" s="26"/>
      <c r="E28" s="26"/>
      <c r="F28" s="26"/>
      <c r="G28" s="2"/>
      <c r="H28" s="2"/>
      <c r="I28" s="2"/>
      <c r="J28" s="2"/>
      <c r="K28" s="2"/>
      <c r="L28" s="2"/>
    </row>
    <row r="29" spans="1:12">
      <c r="A29" s="19"/>
      <c r="B29" s="23" t="s">
        <v>10</v>
      </c>
      <c r="C29" s="26"/>
      <c r="D29" s="26"/>
      <c r="E29" s="26"/>
      <c r="F29" s="26"/>
      <c r="G29" s="2"/>
      <c r="H29" s="2"/>
      <c r="I29" s="2"/>
      <c r="J29" s="2"/>
      <c r="K29" s="2"/>
      <c r="L29" s="2"/>
    </row>
    <row r="30" spans="1:12">
      <c r="A30" s="19"/>
      <c r="B30" s="23" t="s">
        <v>11</v>
      </c>
      <c r="C30" s="26">
        <f>SUM(D30:E30)</f>
        <v>227.77</v>
      </c>
      <c r="D30" s="26">
        <v>227.77</v>
      </c>
      <c r="E30" s="26"/>
      <c r="F30" s="26"/>
      <c r="G30" s="2"/>
      <c r="H30" s="2"/>
      <c r="I30" s="2"/>
      <c r="J30" s="2"/>
      <c r="K30" s="2"/>
      <c r="L30" s="2"/>
    </row>
    <row r="31" spans="1:12">
      <c r="A31" s="19"/>
      <c r="B31" s="25" t="s">
        <v>12</v>
      </c>
      <c r="C31" s="26"/>
      <c r="D31" s="26"/>
      <c r="E31" s="26"/>
      <c r="F31" s="26"/>
      <c r="G31" s="2"/>
      <c r="H31" s="2"/>
      <c r="I31" s="2"/>
      <c r="J31" s="2"/>
      <c r="K31" s="2"/>
      <c r="L31" s="2"/>
    </row>
    <row r="32" spans="1:12" s="11" customFormat="1" ht="26.25">
      <c r="A32" s="19">
        <v>6</v>
      </c>
      <c r="B32" s="20" t="s">
        <v>5</v>
      </c>
      <c r="C32" s="22">
        <f>SUM(C33:C36)</f>
        <v>640.4</v>
      </c>
      <c r="D32" s="22">
        <f t="shared" ref="D32" si="6">SUM(D33:D36)</f>
        <v>640.4</v>
      </c>
      <c r="E32" s="22"/>
      <c r="F32" s="22"/>
      <c r="G32" s="10"/>
      <c r="H32" s="10"/>
      <c r="I32" s="10"/>
      <c r="J32" s="10"/>
      <c r="K32" s="10"/>
      <c r="L32" s="10"/>
    </row>
    <row r="33" spans="1:12" s="11" customFormat="1">
      <c r="A33" s="19"/>
      <c r="B33" s="23" t="s">
        <v>9</v>
      </c>
      <c r="C33" s="22"/>
      <c r="D33" s="22"/>
      <c r="E33" s="22"/>
      <c r="F33" s="22"/>
      <c r="G33" s="10"/>
      <c r="H33" s="10"/>
      <c r="I33" s="10"/>
      <c r="J33" s="10"/>
      <c r="K33" s="10"/>
      <c r="L33" s="10"/>
    </row>
    <row r="34" spans="1:12" s="11" customFormat="1">
      <c r="A34" s="19"/>
      <c r="B34" s="23" t="s">
        <v>10</v>
      </c>
      <c r="C34" s="24">
        <f>SUM(D34:E34)</f>
        <v>320</v>
      </c>
      <c r="D34" s="24">
        <v>320</v>
      </c>
      <c r="E34" s="22"/>
      <c r="F34" s="22"/>
      <c r="G34" s="10"/>
      <c r="H34" s="10"/>
      <c r="I34" s="10"/>
      <c r="J34" s="10"/>
      <c r="K34" s="10"/>
      <c r="L34" s="10"/>
    </row>
    <row r="35" spans="1:12" s="11" customFormat="1">
      <c r="A35" s="19"/>
      <c r="B35" s="23" t="s">
        <v>11</v>
      </c>
      <c r="C35" s="24">
        <f>SUM(D35:E35)</f>
        <v>200</v>
      </c>
      <c r="D35" s="24">
        <v>200</v>
      </c>
      <c r="E35" s="22"/>
      <c r="F35" s="22"/>
      <c r="G35" s="10"/>
      <c r="H35" s="10"/>
      <c r="I35" s="10"/>
      <c r="J35" s="10"/>
      <c r="K35" s="10"/>
      <c r="L35" s="10"/>
    </row>
    <row r="36" spans="1:12">
      <c r="A36" s="19"/>
      <c r="B36" s="25" t="s">
        <v>12</v>
      </c>
      <c r="C36" s="24">
        <f>SUM(D36:E36)</f>
        <v>120.4</v>
      </c>
      <c r="D36" s="26">
        <v>120.4</v>
      </c>
      <c r="E36" s="26"/>
      <c r="F36" s="26"/>
      <c r="G36" s="2"/>
      <c r="H36" s="2"/>
      <c r="I36" s="2"/>
      <c r="J36" s="2"/>
      <c r="K36" s="2"/>
      <c r="L36" s="2"/>
    </row>
    <row r="37" spans="1:12" s="11" customFormat="1" ht="26.25">
      <c r="A37" s="19">
        <v>7</v>
      </c>
      <c r="B37" s="20" t="s">
        <v>17</v>
      </c>
      <c r="C37" s="21">
        <f>SUM(C38:C41)</f>
        <v>132.80000000000001</v>
      </c>
      <c r="D37" s="21">
        <f t="shared" ref="D37:E37" si="7">SUM(D38:D41)</f>
        <v>98.9</v>
      </c>
      <c r="E37" s="21">
        <f t="shared" si="7"/>
        <v>33.9</v>
      </c>
      <c r="F37" s="22"/>
      <c r="G37" s="10"/>
      <c r="H37" s="10"/>
      <c r="I37" s="10"/>
      <c r="J37" s="10"/>
      <c r="K37" s="10"/>
      <c r="L37" s="10"/>
    </row>
    <row r="38" spans="1:12" s="11" customFormat="1">
      <c r="A38" s="19"/>
      <c r="B38" s="23" t="s">
        <v>9</v>
      </c>
      <c r="C38" s="28"/>
      <c r="D38" s="22"/>
      <c r="E38" s="22"/>
      <c r="F38" s="22"/>
      <c r="G38" s="10"/>
      <c r="H38" s="10"/>
      <c r="I38" s="10"/>
      <c r="J38" s="10"/>
      <c r="K38" s="10"/>
      <c r="L38" s="10"/>
    </row>
    <row r="39" spans="1:12" s="11" customFormat="1">
      <c r="A39" s="19"/>
      <c r="B39" s="23" t="s">
        <v>10</v>
      </c>
      <c r="C39" s="29"/>
      <c r="D39" s="26"/>
      <c r="E39" s="22"/>
      <c r="F39" s="22"/>
      <c r="G39" s="10"/>
      <c r="H39" s="10"/>
      <c r="I39" s="10"/>
      <c r="J39" s="10"/>
      <c r="K39" s="10"/>
      <c r="L39" s="10"/>
    </row>
    <row r="40" spans="1:12" s="11" customFormat="1">
      <c r="A40" s="19"/>
      <c r="B40" s="23" t="s">
        <v>11</v>
      </c>
      <c r="C40" s="24">
        <f t="shared" ref="C40" si="8">SUM(D40:E40)</f>
        <v>132.80000000000001</v>
      </c>
      <c r="D40" s="26">
        <v>98.9</v>
      </c>
      <c r="E40" s="26">
        <v>33.9</v>
      </c>
      <c r="F40" s="22"/>
      <c r="G40" s="10"/>
      <c r="H40" s="10"/>
      <c r="I40" s="10"/>
      <c r="J40" s="10"/>
      <c r="K40" s="10"/>
      <c r="L40" s="10"/>
    </row>
    <row r="41" spans="1:12">
      <c r="A41" s="19"/>
      <c r="B41" s="25" t="s">
        <v>12</v>
      </c>
      <c r="C41" s="29"/>
      <c r="D41" s="26"/>
      <c r="E41" s="26"/>
      <c r="F41" s="26"/>
      <c r="G41" s="2"/>
      <c r="H41" s="2"/>
      <c r="I41" s="2"/>
      <c r="J41" s="2"/>
      <c r="K41" s="2"/>
      <c r="L41" s="2"/>
    </row>
    <row r="42" spans="1:12" s="11" customFormat="1" ht="39">
      <c r="A42" s="19">
        <v>8</v>
      </c>
      <c r="B42" s="20" t="s">
        <v>20</v>
      </c>
      <c r="C42" s="28">
        <f>SUM(C43:C46)</f>
        <v>40.58</v>
      </c>
      <c r="D42" s="28">
        <f t="shared" ref="D42" si="9">SUM(D43:D46)</f>
        <v>40.58</v>
      </c>
      <c r="E42" s="22"/>
      <c r="F42" s="22"/>
      <c r="G42" s="10"/>
      <c r="H42" s="10"/>
      <c r="I42" s="10"/>
      <c r="J42" s="10"/>
      <c r="K42" s="10"/>
      <c r="L42" s="10"/>
    </row>
    <row r="43" spans="1:12" s="11" customFormat="1">
      <c r="A43" s="19"/>
      <c r="B43" s="23" t="s">
        <v>9</v>
      </c>
      <c r="C43" s="28"/>
      <c r="D43" s="22"/>
      <c r="E43" s="22"/>
      <c r="F43" s="22"/>
      <c r="G43" s="10"/>
      <c r="H43" s="10"/>
      <c r="I43" s="10"/>
      <c r="J43" s="10"/>
      <c r="K43" s="10"/>
      <c r="L43" s="10"/>
    </row>
    <row r="44" spans="1:12" s="11" customFormat="1">
      <c r="A44" s="19"/>
      <c r="B44" s="23" t="s">
        <v>10</v>
      </c>
      <c r="C44" s="29"/>
      <c r="D44" s="26"/>
      <c r="E44" s="22"/>
      <c r="F44" s="22"/>
      <c r="G44" s="10"/>
      <c r="H44" s="10"/>
      <c r="I44" s="10"/>
      <c r="J44" s="10"/>
      <c r="K44" s="10"/>
      <c r="L44" s="10"/>
    </row>
    <row r="45" spans="1:12" s="11" customFormat="1">
      <c r="A45" s="19"/>
      <c r="B45" s="23" t="s">
        <v>11</v>
      </c>
      <c r="C45" s="29">
        <f t="shared" ref="C45:C46" si="10">SUM(D45:E45)</f>
        <v>12.7</v>
      </c>
      <c r="D45" s="29">
        <v>12.7</v>
      </c>
      <c r="E45" s="22"/>
      <c r="F45" s="22"/>
      <c r="G45" s="10"/>
      <c r="H45" s="10"/>
      <c r="I45" s="10"/>
      <c r="J45" s="10"/>
      <c r="K45" s="10"/>
      <c r="L45" s="10"/>
    </row>
    <row r="46" spans="1:12">
      <c r="A46" s="19"/>
      <c r="B46" s="25" t="s">
        <v>12</v>
      </c>
      <c r="C46" s="29">
        <f t="shared" si="10"/>
        <v>27.88</v>
      </c>
      <c r="D46" s="29">
        <v>27.88</v>
      </c>
      <c r="E46" s="26"/>
      <c r="F46" s="26"/>
      <c r="G46" s="2"/>
      <c r="H46" s="2"/>
      <c r="I46" s="2"/>
      <c r="J46" s="2"/>
      <c r="K46" s="2"/>
      <c r="L46" s="2"/>
    </row>
    <row r="47" spans="1:12" ht="55.5" customHeight="1">
      <c r="A47" s="19">
        <v>9</v>
      </c>
      <c r="B47" s="30" t="s">
        <v>6</v>
      </c>
      <c r="C47" s="31">
        <f>SUM(C48:C51)</f>
        <v>17.902999999999999</v>
      </c>
      <c r="D47" s="31">
        <f t="shared" ref="D47" si="11">SUM(D48:D51)</f>
        <v>17.902999999999999</v>
      </c>
      <c r="E47" s="19"/>
      <c r="F47" s="19"/>
    </row>
    <row r="48" spans="1:12">
      <c r="A48" s="19"/>
      <c r="B48" s="23" t="s">
        <v>9</v>
      </c>
      <c r="C48" s="31"/>
      <c r="D48" s="32"/>
      <c r="E48" s="19"/>
      <c r="F48" s="19"/>
    </row>
    <row r="49" spans="1:12">
      <c r="A49" s="19"/>
      <c r="B49" s="23" t="s">
        <v>10</v>
      </c>
      <c r="C49" s="31"/>
      <c r="D49" s="32"/>
      <c r="E49" s="19"/>
      <c r="F49" s="19"/>
    </row>
    <row r="50" spans="1:12">
      <c r="A50" s="19"/>
      <c r="B50" s="23" t="s">
        <v>11</v>
      </c>
      <c r="C50" s="33">
        <f>SUM(D50:E50)</f>
        <v>1.1910000000000001</v>
      </c>
      <c r="D50" s="34">
        <v>1.1910000000000001</v>
      </c>
      <c r="E50" s="19"/>
      <c r="F50" s="19"/>
    </row>
    <row r="51" spans="1:12">
      <c r="A51" s="19"/>
      <c r="B51" s="25" t="s">
        <v>12</v>
      </c>
      <c r="C51" s="33">
        <f>SUM(D51:E51)</f>
        <v>16.712</v>
      </c>
      <c r="D51" s="34">
        <v>16.712</v>
      </c>
      <c r="E51" s="35"/>
      <c r="F51" s="35"/>
      <c r="G51" s="2"/>
      <c r="H51" s="2"/>
      <c r="I51" s="2"/>
      <c r="J51" s="2"/>
      <c r="K51" s="2"/>
      <c r="L51" s="2"/>
    </row>
    <row r="52" spans="1:12" ht="42" customHeight="1">
      <c r="A52" s="19">
        <v>10</v>
      </c>
      <c r="B52" s="30" t="s">
        <v>7</v>
      </c>
      <c r="C52" s="31">
        <f>SUM(C53:C56)</f>
        <v>49.356099999999998</v>
      </c>
      <c r="D52" s="31">
        <f t="shared" ref="D52:F52" si="12">SUM(D53:D56)</f>
        <v>16.8933</v>
      </c>
      <c r="E52" s="31">
        <f t="shared" si="12"/>
        <v>16.8933</v>
      </c>
      <c r="F52" s="31">
        <f t="shared" si="12"/>
        <v>15.5695</v>
      </c>
      <c r="G52" s="2"/>
      <c r="H52" s="2"/>
      <c r="I52" s="2"/>
      <c r="J52" s="2"/>
      <c r="K52" s="2"/>
      <c r="L52" s="2"/>
    </row>
    <row r="53" spans="1:12">
      <c r="A53" s="19"/>
      <c r="B53" s="23" t="s">
        <v>9</v>
      </c>
      <c r="C53" s="36"/>
      <c r="D53" s="37"/>
      <c r="E53" s="37"/>
      <c r="F53" s="37"/>
      <c r="G53" s="2"/>
      <c r="H53" s="2"/>
      <c r="I53" s="2"/>
      <c r="J53" s="2"/>
      <c r="K53" s="2"/>
      <c r="L53" s="2"/>
    </row>
    <row r="54" spans="1:12">
      <c r="A54" s="19"/>
      <c r="B54" s="23" t="s">
        <v>10</v>
      </c>
      <c r="C54" s="36"/>
      <c r="D54" s="37"/>
      <c r="E54" s="37"/>
      <c r="F54" s="37"/>
      <c r="G54" s="2"/>
      <c r="H54" s="2"/>
      <c r="I54" s="2"/>
      <c r="J54" s="2"/>
      <c r="K54" s="2"/>
      <c r="L54" s="2"/>
    </row>
    <row r="55" spans="1:12">
      <c r="A55" s="19"/>
      <c r="B55" s="23" t="s">
        <v>11</v>
      </c>
      <c r="C55" s="34">
        <f>SUM(D55:F55)</f>
        <v>49.356099999999998</v>
      </c>
      <c r="D55" s="34">
        <v>16.8933</v>
      </c>
      <c r="E55" s="34">
        <v>16.8933</v>
      </c>
      <c r="F55" s="34">
        <v>15.5695</v>
      </c>
      <c r="G55" s="2"/>
      <c r="H55" s="2"/>
      <c r="I55" s="2"/>
      <c r="J55" s="2"/>
      <c r="K55" s="2"/>
      <c r="L55" s="2"/>
    </row>
    <row r="56" spans="1:12">
      <c r="A56" s="19"/>
      <c r="B56" s="25" t="s">
        <v>12</v>
      </c>
      <c r="C56" s="38"/>
      <c r="D56" s="38"/>
      <c r="E56" s="38"/>
      <c r="F56" s="38"/>
      <c r="G56" s="2"/>
      <c r="H56" s="2"/>
      <c r="I56" s="2"/>
      <c r="J56" s="2"/>
      <c r="K56" s="2"/>
      <c r="L56" s="2"/>
    </row>
    <row r="57" spans="1:12" s="8" customFormat="1" ht="26.25">
      <c r="A57" s="19">
        <v>11</v>
      </c>
      <c r="B57" s="20" t="s">
        <v>21</v>
      </c>
      <c r="C57" s="31">
        <f>SUM(C58:C61)</f>
        <v>117.82</v>
      </c>
      <c r="D57" s="31">
        <f t="shared" ref="D57" si="13">SUM(D58:D61)</f>
        <v>117.82</v>
      </c>
      <c r="E57" s="21"/>
      <c r="F57" s="21"/>
      <c r="G57" s="2"/>
      <c r="H57" s="2"/>
      <c r="I57" s="2"/>
      <c r="J57" s="2"/>
      <c r="K57" s="2"/>
      <c r="L57" s="2"/>
    </row>
    <row r="58" spans="1:12" s="8" customFormat="1">
      <c r="A58" s="19"/>
      <c r="B58" s="23" t="s">
        <v>9</v>
      </c>
      <c r="C58" s="49">
        <f>SUM(D58:E60)</f>
        <v>57.576999999999998</v>
      </c>
      <c r="D58" s="49">
        <v>57.576999999999998</v>
      </c>
      <c r="E58" s="21"/>
      <c r="F58" s="21"/>
      <c r="G58" s="2"/>
      <c r="H58" s="2"/>
      <c r="I58" s="2"/>
      <c r="J58" s="2"/>
      <c r="K58" s="2"/>
      <c r="L58" s="2"/>
    </row>
    <row r="59" spans="1:12" s="8" customFormat="1">
      <c r="A59" s="19"/>
      <c r="B59" s="23" t="s">
        <v>10</v>
      </c>
      <c r="C59" s="50"/>
      <c r="D59" s="50"/>
      <c r="E59" s="21"/>
      <c r="F59" s="21"/>
      <c r="G59" s="2"/>
      <c r="H59" s="2"/>
      <c r="I59" s="2"/>
      <c r="J59" s="2"/>
      <c r="K59" s="2"/>
      <c r="L59" s="2"/>
    </row>
    <row r="60" spans="1:12" s="8" customFormat="1">
      <c r="A60" s="19"/>
      <c r="B60" s="23" t="s">
        <v>11</v>
      </c>
      <c r="C60" s="51"/>
      <c r="D60" s="51"/>
      <c r="E60" s="21"/>
      <c r="F60" s="21"/>
      <c r="G60" s="2"/>
      <c r="H60" s="2"/>
      <c r="I60" s="2"/>
      <c r="J60" s="2"/>
      <c r="K60" s="2"/>
      <c r="L60" s="2"/>
    </row>
    <row r="61" spans="1:12">
      <c r="A61" s="19"/>
      <c r="B61" s="25" t="s">
        <v>12</v>
      </c>
      <c r="C61" s="33">
        <f>SUM(D61:E61)</f>
        <v>60.243000000000002</v>
      </c>
      <c r="D61" s="33">
        <v>60.243000000000002</v>
      </c>
      <c r="E61" s="24"/>
      <c r="F61" s="24"/>
      <c r="G61" s="2"/>
      <c r="H61" s="2"/>
      <c r="I61" s="2"/>
      <c r="J61" s="2"/>
      <c r="K61" s="2"/>
      <c r="L61" s="2"/>
    </row>
    <row r="62" spans="1:12" ht="25.5">
      <c r="A62" s="45">
        <v>12</v>
      </c>
      <c r="B62" s="30" t="s">
        <v>18</v>
      </c>
      <c r="C62" s="31">
        <f>SUM(C63:C66)</f>
        <v>12.907400000000001</v>
      </c>
      <c r="D62" s="31">
        <f t="shared" ref="D62:E62" si="14">SUM(D63:D66)</f>
        <v>6.4537000000000004</v>
      </c>
      <c r="E62" s="31">
        <f t="shared" si="14"/>
        <v>6.4537000000000004</v>
      </c>
      <c r="F62" s="26"/>
      <c r="G62" s="2"/>
      <c r="H62" s="2"/>
      <c r="I62" s="2"/>
      <c r="J62" s="2"/>
      <c r="K62" s="2"/>
      <c r="L62" s="2"/>
    </row>
    <row r="63" spans="1:12">
      <c r="A63" s="17"/>
      <c r="B63" s="39" t="s">
        <v>9</v>
      </c>
      <c r="C63" s="42"/>
      <c r="D63" s="42"/>
      <c r="E63" s="42"/>
      <c r="F63" s="41"/>
      <c r="G63" s="2"/>
      <c r="H63" s="2"/>
      <c r="I63" s="2"/>
      <c r="J63" s="2"/>
      <c r="K63" s="2"/>
      <c r="L63" s="2"/>
    </row>
    <row r="64" spans="1:12">
      <c r="A64" s="17"/>
      <c r="B64" s="39" t="s">
        <v>10</v>
      </c>
      <c r="C64" s="42"/>
      <c r="D64" s="42"/>
      <c r="E64" s="42"/>
      <c r="F64" s="41"/>
      <c r="G64" s="2"/>
      <c r="H64" s="2"/>
      <c r="I64" s="2"/>
      <c r="J64" s="2"/>
      <c r="K64" s="2"/>
      <c r="L64" s="2"/>
    </row>
    <row r="65" spans="1:6">
      <c r="A65" s="17"/>
      <c r="B65" s="39" t="s">
        <v>11</v>
      </c>
      <c r="C65" s="42">
        <f t="shared" ref="C65" si="15">SUM(D65:F65)</f>
        <v>12.907400000000001</v>
      </c>
      <c r="D65" s="44">
        <v>6.4537000000000004</v>
      </c>
      <c r="E65" s="44">
        <v>6.4537000000000004</v>
      </c>
      <c r="F65" s="43"/>
    </row>
    <row r="66" spans="1:6">
      <c r="A66" s="17"/>
      <c r="B66" s="40" t="s">
        <v>12</v>
      </c>
      <c r="C66" s="41"/>
      <c r="D66" s="43"/>
      <c r="E66" s="43"/>
      <c r="F66" s="43"/>
    </row>
    <row r="67" spans="1:6" ht="43.5" customHeight="1">
      <c r="A67" s="45">
        <v>13</v>
      </c>
      <c r="B67" s="30" t="s">
        <v>19</v>
      </c>
      <c r="C67" s="31">
        <f>SUM(C68:C71)</f>
        <v>0.52800000000000002</v>
      </c>
      <c r="D67" s="31">
        <f t="shared" ref="D67" si="16">SUM(D68:D71)</f>
        <v>0.17599999999999999</v>
      </c>
      <c r="E67" s="31">
        <f t="shared" ref="E67:F67" si="17">SUM(E68:E71)</f>
        <v>0.17599999999999999</v>
      </c>
      <c r="F67" s="31">
        <f t="shared" si="17"/>
        <v>0.17599999999999999</v>
      </c>
    </row>
    <row r="68" spans="1:6">
      <c r="A68" s="17"/>
      <c r="B68" s="39" t="s">
        <v>9</v>
      </c>
      <c r="C68" s="42"/>
      <c r="D68" s="42"/>
      <c r="E68" s="42"/>
      <c r="F68" s="41"/>
    </row>
    <row r="69" spans="1:6">
      <c r="A69" s="17"/>
      <c r="B69" s="39" t="s">
        <v>10</v>
      </c>
      <c r="C69" s="42"/>
      <c r="D69" s="42"/>
      <c r="E69" s="42"/>
      <c r="F69" s="41"/>
    </row>
    <row r="70" spans="1:6">
      <c r="A70" s="17"/>
      <c r="B70" s="39" t="s">
        <v>11</v>
      </c>
      <c r="C70" s="42">
        <f t="shared" ref="C70" si="18">SUM(D70:F70)</f>
        <v>0.52800000000000002</v>
      </c>
      <c r="D70" s="44">
        <v>0.17599999999999999</v>
      </c>
      <c r="E70" s="44">
        <v>0.17599999999999999</v>
      </c>
      <c r="F70" s="43">
        <v>0.17599999999999999</v>
      </c>
    </row>
    <row r="71" spans="1:6">
      <c r="A71" s="17"/>
      <c r="B71" s="40" t="s">
        <v>12</v>
      </c>
      <c r="C71" s="41"/>
      <c r="D71" s="43"/>
      <c r="E71" s="43"/>
      <c r="F71" s="43"/>
    </row>
    <row r="73" spans="1:6" ht="147.75" customHeight="1">
      <c r="A73" s="46" t="s">
        <v>23</v>
      </c>
      <c r="B73" s="46"/>
      <c r="C73" s="46"/>
      <c r="D73" s="46"/>
      <c r="E73" s="46"/>
      <c r="F73" s="46"/>
    </row>
  </sheetData>
  <mergeCells count="11">
    <mergeCell ref="A2:F3"/>
    <mergeCell ref="C4:F4"/>
    <mergeCell ref="A4:A6"/>
    <mergeCell ref="C5:C6"/>
    <mergeCell ref="D5:F5"/>
    <mergeCell ref="A73:F73"/>
    <mergeCell ref="C13:C14"/>
    <mergeCell ref="D13:D14"/>
    <mergeCell ref="C58:C60"/>
    <mergeCell ref="B4:B6"/>
    <mergeCell ref="D58:D60"/>
  </mergeCell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81"/>
  <sheetViews>
    <sheetView tabSelected="1" zoomScale="110" zoomScaleNormal="110" workbookViewId="0">
      <selection activeCell="D12" sqref="D12"/>
    </sheetView>
  </sheetViews>
  <sheetFormatPr defaultRowHeight="15"/>
  <cols>
    <col min="2" max="2" width="8.5703125" style="7" customWidth="1"/>
    <col min="3" max="3" width="87.85546875" customWidth="1"/>
    <col min="4" max="4" width="37.85546875" customWidth="1"/>
    <col min="6" max="6" width="23.42578125" customWidth="1"/>
  </cols>
  <sheetData>
    <row r="1" spans="2:10" ht="5.25" customHeight="1">
      <c r="C1" s="57"/>
      <c r="D1" s="57"/>
    </row>
    <row r="2" spans="2:10" ht="23.25">
      <c r="C2" s="104" t="s">
        <v>30</v>
      </c>
      <c r="D2" s="104"/>
      <c r="E2" s="105"/>
      <c r="F2" s="105"/>
    </row>
    <row r="3" spans="2:10" ht="23.25">
      <c r="C3" s="106" t="s">
        <v>29</v>
      </c>
      <c r="D3" s="106"/>
      <c r="E3" s="107"/>
      <c r="F3" s="107"/>
    </row>
    <row r="4" spans="2:10" ht="23.25">
      <c r="C4" s="106" t="s">
        <v>28</v>
      </c>
      <c r="D4" s="106"/>
      <c r="E4" s="107"/>
      <c r="F4" s="107"/>
    </row>
    <row r="5" spans="2:10" ht="23.25">
      <c r="C5" s="108" t="s">
        <v>31</v>
      </c>
      <c r="D5" s="108"/>
      <c r="E5" s="107"/>
      <c r="F5" s="107"/>
    </row>
    <row r="6" spans="2:10" ht="15" customHeight="1">
      <c r="B6" s="102" t="s">
        <v>27</v>
      </c>
      <c r="C6" s="102"/>
      <c r="D6" s="102"/>
    </row>
    <row r="7" spans="2:10" ht="27" customHeight="1">
      <c r="B7" s="103"/>
      <c r="C7" s="103"/>
      <c r="D7" s="103"/>
    </row>
    <row r="8" spans="2:10">
      <c r="B8" s="58" t="s">
        <v>1</v>
      </c>
      <c r="C8" s="59" t="s">
        <v>2</v>
      </c>
      <c r="D8" s="60" t="s">
        <v>24</v>
      </c>
    </row>
    <row r="9" spans="2:10" ht="21.75" customHeight="1">
      <c r="B9" s="58"/>
      <c r="C9" s="59"/>
      <c r="D9" s="61"/>
      <c r="E9" s="1"/>
      <c r="F9" s="1"/>
      <c r="G9" s="1"/>
      <c r="H9" s="1"/>
      <c r="I9" s="1"/>
    </row>
    <row r="10" spans="2:10" ht="36" customHeight="1">
      <c r="B10" s="58"/>
      <c r="C10" s="59"/>
      <c r="D10" s="62"/>
      <c r="E10" s="1"/>
      <c r="F10" s="1"/>
      <c r="G10" s="1"/>
      <c r="H10" s="1"/>
      <c r="I10" s="1"/>
    </row>
    <row r="11" spans="2:10" ht="45">
      <c r="B11" s="63">
        <v>1</v>
      </c>
      <c r="C11" s="64" t="s">
        <v>3</v>
      </c>
      <c r="D11" s="65">
        <f t="shared" ref="D11" si="0">SUM(D12:D15)</f>
        <v>2455.3000000000002</v>
      </c>
      <c r="E11" s="2"/>
      <c r="F11" s="2"/>
      <c r="G11" s="2"/>
      <c r="H11" s="2"/>
      <c r="I11" s="2"/>
      <c r="J11" s="2"/>
    </row>
    <row r="12" spans="2:10" ht="23.25">
      <c r="B12" s="63"/>
      <c r="C12" s="66" t="s">
        <v>9</v>
      </c>
      <c r="D12" s="67"/>
      <c r="E12" s="2"/>
      <c r="F12" s="2"/>
      <c r="G12" s="2"/>
      <c r="H12" s="2"/>
      <c r="I12" s="2"/>
      <c r="J12" s="2"/>
    </row>
    <row r="13" spans="2:10" ht="23.25">
      <c r="B13" s="63"/>
      <c r="C13" s="66" t="s">
        <v>10</v>
      </c>
      <c r="D13" s="68">
        <v>1371</v>
      </c>
      <c r="E13" s="2"/>
      <c r="F13" s="2"/>
      <c r="G13" s="2"/>
      <c r="H13" s="2"/>
      <c r="I13" s="2"/>
      <c r="J13" s="2"/>
    </row>
    <row r="14" spans="2:10" ht="23.25">
      <c r="B14" s="63"/>
      <c r="C14" s="66" t="s">
        <v>11</v>
      </c>
      <c r="D14" s="68">
        <v>1026.4000000000001</v>
      </c>
      <c r="E14" s="2"/>
      <c r="F14" s="2"/>
      <c r="G14" s="2"/>
      <c r="H14" s="2"/>
      <c r="I14" s="2"/>
      <c r="J14" s="2"/>
    </row>
    <row r="15" spans="2:10" ht="24" customHeight="1">
      <c r="B15" s="63"/>
      <c r="C15" s="69" t="s">
        <v>12</v>
      </c>
      <c r="D15" s="68">
        <v>57.9</v>
      </c>
      <c r="E15" s="2"/>
      <c r="F15" s="2"/>
      <c r="G15" s="2"/>
      <c r="H15" s="2"/>
      <c r="I15" s="2"/>
      <c r="J15" s="2"/>
    </row>
    <row r="16" spans="2:10" ht="67.5">
      <c r="B16" s="70">
        <v>2</v>
      </c>
      <c r="C16" s="71" t="s">
        <v>0</v>
      </c>
      <c r="D16" s="72">
        <f>SUM(D17:D20)</f>
        <v>70</v>
      </c>
      <c r="E16" s="2"/>
      <c r="F16" s="2"/>
      <c r="G16" s="2"/>
      <c r="H16" s="2"/>
      <c r="I16" s="2"/>
      <c r="J16" s="2"/>
    </row>
    <row r="17" spans="2:10" ht="23.25">
      <c r="B17" s="70"/>
      <c r="C17" s="73" t="s">
        <v>9</v>
      </c>
      <c r="D17" s="74">
        <v>63</v>
      </c>
      <c r="E17" s="2"/>
      <c r="F17" s="2"/>
      <c r="G17" s="2"/>
      <c r="H17" s="2"/>
      <c r="I17" s="2"/>
      <c r="J17" s="2"/>
    </row>
    <row r="18" spans="2:10" ht="23.25">
      <c r="B18" s="70"/>
      <c r="C18" s="73" t="s">
        <v>10</v>
      </c>
      <c r="D18" s="75"/>
      <c r="E18" s="2"/>
      <c r="F18" s="2"/>
      <c r="G18" s="2"/>
      <c r="H18" s="2"/>
      <c r="I18" s="2"/>
      <c r="J18" s="2"/>
    </row>
    <row r="19" spans="2:10" ht="23.25">
      <c r="B19" s="70"/>
      <c r="C19" s="73" t="s">
        <v>11</v>
      </c>
      <c r="D19" s="76">
        <v>7</v>
      </c>
      <c r="E19" s="2"/>
      <c r="F19" s="2"/>
      <c r="G19" s="2"/>
      <c r="H19" s="2"/>
      <c r="I19" s="2"/>
      <c r="J19" s="2"/>
    </row>
    <row r="20" spans="2:10" ht="23.25">
      <c r="B20" s="70"/>
      <c r="C20" s="77" t="s">
        <v>12</v>
      </c>
      <c r="D20" s="76"/>
      <c r="E20" s="2"/>
      <c r="F20" s="2"/>
      <c r="G20" s="2"/>
      <c r="H20" s="2"/>
      <c r="I20" s="2"/>
      <c r="J20" s="2"/>
    </row>
    <row r="21" spans="2:10" ht="48.75" customHeight="1">
      <c r="B21" s="70">
        <v>3</v>
      </c>
      <c r="C21" s="78" t="s">
        <v>16</v>
      </c>
      <c r="D21" s="72">
        <f t="shared" ref="D21" si="1">SUM(D22:D25)</f>
        <v>98.18</v>
      </c>
      <c r="E21" s="2"/>
      <c r="F21" s="2"/>
      <c r="G21" s="2"/>
      <c r="H21" s="2"/>
      <c r="I21" s="2"/>
      <c r="J21" s="2"/>
    </row>
    <row r="22" spans="2:10" ht="23.25">
      <c r="B22" s="70"/>
      <c r="C22" s="73" t="s">
        <v>9</v>
      </c>
      <c r="D22" s="72"/>
      <c r="E22" s="2"/>
      <c r="F22" s="2"/>
      <c r="G22" s="2"/>
      <c r="H22" s="2"/>
      <c r="I22" s="2"/>
      <c r="J22" s="2"/>
    </row>
    <row r="23" spans="2:10" ht="23.25">
      <c r="B23" s="70"/>
      <c r="C23" s="73" t="s">
        <v>10</v>
      </c>
      <c r="D23" s="72"/>
      <c r="E23" s="2"/>
      <c r="F23" s="2"/>
      <c r="G23" s="2"/>
      <c r="H23" s="2"/>
      <c r="I23" s="2"/>
      <c r="J23" s="2"/>
    </row>
    <row r="24" spans="2:10" ht="23.25">
      <c r="B24" s="70"/>
      <c r="C24" s="73" t="s">
        <v>11</v>
      </c>
      <c r="D24" s="76">
        <v>98.18</v>
      </c>
      <c r="E24" s="2"/>
      <c r="F24" s="2"/>
      <c r="G24" s="2"/>
      <c r="H24" s="2"/>
      <c r="I24" s="2"/>
      <c r="J24" s="2"/>
    </row>
    <row r="25" spans="2:10" ht="23.25">
      <c r="B25" s="70"/>
      <c r="C25" s="77" t="s">
        <v>12</v>
      </c>
      <c r="D25" s="76"/>
      <c r="E25" s="2"/>
      <c r="F25" s="2"/>
      <c r="G25" s="2"/>
      <c r="H25" s="2"/>
      <c r="I25" s="2"/>
      <c r="J25" s="2"/>
    </row>
    <row r="26" spans="2:10" ht="45">
      <c r="B26" s="70">
        <v>4</v>
      </c>
      <c r="C26" s="78" t="s">
        <v>4</v>
      </c>
      <c r="D26" s="79">
        <f t="shared" ref="D26" si="2">SUM(D27:D30)</f>
        <v>151.37199999999999</v>
      </c>
      <c r="E26" s="2"/>
      <c r="F26" s="2"/>
      <c r="G26" s="2"/>
      <c r="H26" s="2"/>
      <c r="I26" s="2"/>
      <c r="J26" s="2"/>
    </row>
    <row r="27" spans="2:10" ht="23.25">
      <c r="B27" s="70"/>
      <c r="C27" s="73" t="s">
        <v>9</v>
      </c>
      <c r="D27" s="79"/>
      <c r="E27" s="2"/>
      <c r="F27" s="2"/>
      <c r="G27" s="2"/>
      <c r="H27" s="2"/>
      <c r="I27" s="2"/>
      <c r="J27" s="2"/>
    </row>
    <row r="28" spans="2:10" ht="23.25">
      <c r="B28" s="70"/>
      <c r="C28" s="73" t="s">
        <v>10</v>
      </c>
      <c r="D28" s="80"/>
      <c r="E28" s="2"/>
      <c r="F28" s="2"/>
      <c r="G28" s="2"/>
      <c r="H28" s="2"/>
      <c r="I28" s="2"/>
      <c r="J28" s="2"/>
    </row>
    <row r="29" spans="2:10" ht="23.25">
      <c r="B29" s="70"/>
      <c r="C29" s="73" t="s">
        <v>11</v>
      </c>
      <c r="D29" s="80">
        <v>133.43199999999999</v>
      </c>
      <c r="E29" s="2"/>
      <c r="F29" s="2"/>
      <c r="G29" s="2"/>
      <c r="H29" s="2"/>
      <c r="I29" s="2"/>
      <c r="J29" s="2"/>
    </row>
    <row r="30" spans="2:10" ht="23.25">
      <c r="B30" s="70"/>
      <c r="C30" s="77" t="s">
        <v>12</v>
      </c>
      <c r="D30" s="80">
        <v>17.940000000000001</v>
      </c>
      <c r="E30" s="2"/>
      <c r="F30" s="2"/>
      <c r="G30" s="2"/>
      <c r="H30" s="2"/>
      <c r="I30" s="2"/>
      <c r="J30" s="2"/>
    </row>
    <row r="31" spans="2:10" ht="45">
      <c r="B31" s="70">
        <v>5</v>
      </c>
      <c r="C31" s="78" t="s">
        <v>13</v>
      </c>
      <c r="D31" s="81">
        <f t="shared" ref="D31" si="3">SUM(D32:D35)</f>
        <v>227.77</v>
      </c>
      <c r="E31" s="2"/>
      <c r="F31" s="2"/>
      <c r="G31" s="2"/>
      <c r="H31" s="2"/>
      <c r="I31" s="2"/>
      <c r="J31" s="2"/>
    </row>
    <row r="32" spans="2:10" ht="23.25">
      <c r="B32" s="70"/>
      <c r="C32" s="73" t="s">
        <v>9</v>
      </c>
      <c r="D32" s="82"/>
      <c r="E32" s="2"/>
      <c r="F32" s="2"/>
      <c r="G32" s="2"/>
      <c r="H32" s="2"/>
      <c r="I32" s="2"/>
      <c r="J32" s="2"/>
    </row>
    <row r="33" spans="2:10" ht="23.25">
      <c r="B33" s="70"/>
      <c r="C33" s="73" t="s">
        <v>10</v>
      </c>
      <c r="D33" s="82"/>
      <c r="E33" s="2"/>
      <c r="F33" s="2"/>
      <c r="G33" s="2"/>
      <c r="H33" s="2"/>
      <c r="I33" s="2"/>
      <c r="J33" s="2"/>
    </row>
    <row r="34" spans="2:10" ht="23.25">
      <c r="B34" s="70"/>
      <c r="C34" s="73" t="s">
        <v>11</v>
      </c>
      <c r="D34" s="82">
        <v>227.77</v>
      </c>
      <c r="E34" s="2"/>
      <c r="F34" s="2"/>
      <c r="G34" s="2"/>
      <c r="H34" s="2"/>
      <c r="I34" s="2"/>
      <c r="J34" s="2"/>
    </row>
    <row r="35" spans="2:10" ht="23.25">
      <c r="B35" s="70"/>
      <c r="C35" s="77" t="s">
        <v>12</v>
      </c>
      <c r="D35" s="82"/>
      <c r="E35" s="2"/>
      <c r="F35" s="2"/>
      <c r="G35" s="2"/>
      <c r="H35" s="2"/>
      <c r="I35" s="2"/>
      <c r="J35" s="2"/>
    </row>
    <row r="36" spans="2:10" s="11" customFormat="1" ht="67.5">
      <c r="B36" s="70">
        <v>6</v>
      </c>
      <c r="C36" s="78" t="s">
        <v>5</v>
      </c>
      <c r="D36" s="81">
        <f t="shared" ref="D36" si="4">SUM(D37:D40)</f>
        <v>640.4</v>
      </c>
      <c r="E36" s="10"/>
      <c r="F36" s="10"/>
      <c r="G36" s="10"/>
      <c r="H36" s="10"/>
      <c r="I36" s="10"/>
      <c r="J36" s="10"/>
    </row>
    <row r="37" spans="2:10" s="11" customFormat="1" ht="23.25">
      <c r="B37" s="70"/>
      <c r="C37" s="73" t="s">
        <v>9</v>
      </c>
      <c r="D37" s="81"/>
      <c r="E37" s="10"/>
      <c r="F37" s="10"/>
      <c r="G37" s="10"/>
      <c r="H37" s="10"/>
      <c r="I37" s="10"/>
      <c r="J37" s="10"/>
    </row>
    <row r="38" spans="2:10" s="11" customFormat="1" ht="23.25">
      <c r="B38" s="70"/>
      <c r="C38" s="73" t="s">
        <v>10</v>
      </c>
      <c r="D38" s="76">
        <v>320</v>
      </c>
      <c r="E38" s="10"/>
      <c r="F38" s="10"/>
      <c r="G38" s="10"/>
      <c r="H38" s="10"/>
      <c r="I38" s="10"/>
      <c r="J38" s="10"/>
    </row>
    <row r="39" spans="2:10" s="11" customFormat="1" ht="23.25">
      <c r="B39" s="70"/>
      <c r="C39" s="73" t="s">
        <v>11</v>
      </c>
      <c r="D39" s="76">
        <v>200</v>
      </c>
      <c r="E39" s="10"/>
      <c r="F39" s="10"/>
      <c r="G39" s="10"/>
      <c r="H39" s="10"/>
      <c r="I39" s="10"/>
      <c r="J39" s="10"/>
    </row>
    <row r="40" spans="2:10" ht="23.25">
      <c r="B40" s="70"/>
      <c r="C40" s="77" t="s">
        <v>12</v>
      </c>
      <c r="D40" s="82">
        <v>120.4</v>
      </c>
      <c r="E40" s="2"/>
      <c r="F40" s="2"/>
      <c r="G40" s="2"/>
      <c r="H40" s="2"/>
      <c r="I40" s="2"/>
      <c r="J40" s="2"/>
    </row>
    <row r="41" spans="2:10" s="11" customFormat="1" ht="45">
      <c r="B41" s="70">
        <v>7</v>
      </c>
      <c r="C41" s="71" t="s">
        <v>17</v>
      </c>
      <c r="D41" s="72">
        <f t="shared" ref="D41" si="5">SUM(D42:D45)</f>
        <v>98.9</v>
      </c>
      <c r="E41" s="10"/>
      <c r="F41" s="10"/>
      <c r="G41" s="10"/>
      <c r="H41" s="10"/>
      <c r="I41" s="10"/>
      <c r="J41" s="10"/>
    </row>
    <row r="42" spans="2:10" s="11" customFormat="1" ht="23.25">
      <c r="B42" s="70"/>
      <c r="C42" s="73" t="s">
        <v>9</v>
      </c>
      <c r="D42" s="81"/>
      <c r="E42" s="10"/>
      <c r="F42" s="10"/>
      <c r="G42" s="10"/>
      <c r="H42" s="10"/>
      <c r="I42" s="10"/>
      <c r="J42" s="10"/>
    </row>
    <row r="43" spans="2:10" s="11" customFormat="1" ht="23.25">
      <c r="B43" s="70"/>
      <c r="C43" s="73" t="s">
        <v>10</v>
      </c>
      <c r="D43" s="82"/>
      <c r="E43" s="10"/>
      <c r="F43" s="10"/>
      <c r="G43" s="10"/>
      <c r="H43" s="10"/>
      <c r="I43" s="10"/>
      <c r="J43" s="10"/>
    </row>
    <row r="44" spans="2:10" s="11" customFormat="1" ht="23.25">
      <c r="B44" s="70"/>
      <c r="C44" s="73" t="s">
        <v>11</v>
      </c>
      <c r="D44" s="82">
        <v>98.9</v>
      </c>
      <c r="E44" s="10"/>
      <c r="F44" s="10"/>
      <c r="G44" s="10"/>
      <c r="H44" s="10"/>
      <c r="I44" s="10"/>
      <c r="J44" s="10"/>
    </row>
    <row r="45" spans="2:10" ht="23.25">
      <c r="B45" s="70"/>
      <c r="C45" s="77" t="s">
        <v>12</v>
      </c>
      <c r="D45" s="82"/>
      <c r="E45" s="2"/>
      <c r="F45" s="2"/>
      <c r="G45" s="2"/>
      <c r="H45" s="2"/>
      <c r="I45" s="2"/>
      <c r="J45" s="2"/>
    </row>
    <row r="46" spans="2:10" s="11" customFormat="1" ht="90">
      <c r="B46" s="70">
        <v>8</v>
      </c>
      <c r="C46" s="71" t="s">
        <v>20</v>
      </c>
      <c r="D46" s="83">
        <f t="shared" ref="D46" si="6">SUM(D47:D50)</f>
        <v>40.58</v>
      </c>
      <c r="E46" s="10"/>
      <c r="F46" s="10"/>
      <c r="G46" s="10"/>
      <c r="H46" s="10"/>
      <c r="I46" s="10"/>
      <c r="J46" s="10"/>
    </row>
    <row r="47" spans="2:10" s="11" customFormat="1" ht="23.25">
      <c r="B47" s="70"/>
      <c r="C47" s="73" t="s">
        <v>9</v>
      </c>
      <c r="D47" s="81"/>
      <c r="E47" s="10"/>
      <c r="F47" s="10"/>
      <c r="G47" s="10"/>
      <c r="H47" s="10"/>
      <c r="I47" s="10"/>
      <c r="J47" s="10"/>
    </row>
    <row r="48" spans="2:10" s="11" customFormat="1" ht="23.25">
      <c r="B48" s="70"/>
      <c r="C48" s="73" t="s">
        <v>10</v>
      </c>
      <c r="D48" s="82"/>
      <c r="E48" s="10"/>
      <c r="F48" s="10"/>
      <c r="G48" s="10"/>
      <c r="H48" s="10"/>
      <c r="I48" s="10"/>
      <c r="J48" s="10"/>
    </row>
    <row r="49" spans="2:10" s="11" customFormat="1" ht="23.25">
      <c r="B49" s="70"/>
      <c r="C49" s="73" t="s">
        <v>11</v>
      </c>
      <c r="D49" s="84">
        <v>12.7</v>
      </c>
      <c r="E49" s="10"/>
      <c r="F49" s="10"/>
      <c r="G49" s="10"/>
      <c r="H49" s="10"/>
      <c r="I49" s="10"/>
      <c r="J49" s="10"/>
    </row>
    <row r="50" spans="2:10" ht="23.25">
      <c r="B50" s="70"/>
      <c r="C50" s="77" t="s">
        <v>12</v>
      </c>
      <c r="D50" s="84">
        <v>27.88</v>
      </c>
      <c r="E50" s="2"/>
      <c r="F50" s="2"/>
      <c r="G50" s="2"/>
      <c r="H50" s="2"/>
      <c r="I50" s="2"/>
      <c r="J50" s="2"/>
    </row>
    <row r="51" spans="2:10" ht="111" customHeight="1">
      <c r="B51" s="70">
        <v>9</v>
      </c>
      <c r="C51" s="85" t="s">
        <v>6</v>
      </c>
      <c r="D51" s="79">
        <f t="shared" ref="D51" si="7">SUM(D52:D55)</f>
        <v>17.902999999999999</v>
      </c>
    </row>
    <row r="52" spans="2:10" ht="23.25">
      <c r="B52" s="70"/>
      <c r="C52" s="73" t="s">
        <v>9</v>
      </c>
      <c r="D52" s="86"/>
    </row>
    <row r="53" spans="2:10" ht="23.25">
      <c r="B53" s="70"/>
      <c r="C53" s="73" t="s">
        <v>10</v>
      </c>
      <c r="D53" s="86"/>
    </row>
    <row r="54" spans="2:10" ht="23.25">
      <c r="B54" s="70"/>
      <c r="C54" s="73" t="s">
        <v>11</v>
      </c>
      <c r="D54" s="87">
        <v>1.1910000000000001</v>
      </c>
    </row>
    <row r="55" spans="2:10" ht="23.25">
      <c r="B55" s="70"/>
      <c r="C55" s="77" t="s">
        <v>12</v>
      </c>
      <c r="D55" s="87">
        <v>16.712</v>
      </c>
      <c r="E55" s="2"/>
      <c r="F55" s="2"/>
      <c r="G55" s="2"/>
      <c r="H55" s="2"/>
      <c r="I55" s="2"/>
      <c r="J55" s="2"/>
    </row>
    <row r="56" spans="2:10" ht="67.5">
      <c r="B56" s="70">
        <v>10</v>
      </c>
      <c r="C56" s="85" t="s">
        <v>7</v>
      </c>
      <c r="D56" s="79">
        <f t="shared" ref="D56" si="8">SUM(D57:D60)</f>
        <v>16.8933</v>
      </c>
      <c r="E56" s="2"/>
      <c r="F56" s="2"/>
      <c r="G56" s="2"/>
      <c r="H56" s="2"/>
      <c r="I56" s="2"/>
      <c r="J56" s="2"/>
    </row>
    <row r="57" spans="2:10" ht="23.25">
      <c r="B57" s="70"/>
      <c r="C57" s="73" t="s">
        <v>9</v>
      </c>
      <c r="D57" s="88"/>
      <c r="E57" s="2"/>
      <c r="F57" s="2"/>
      <c r="G57" s="2"/>
      <c r="H57" s="2"/>
      <c r="I57" s="2"/>
      <c r="J57" s="2"/>
    </row>
    <row r="58" spans="2:10" ht="23.25">
      <c r="B58" s="70"/>
      <c r="C58" s="73" t="s">
        <v>10</v>
      </c>
      <c r="D58" s="88"/>
      <c r="E58" s="2"/>
      <c r="F58" s="2"/>
      <c r="G58" s="2"/>
      <c r="H58" s="2"/>
      <c r="I58" s="2"/>
      <c r="J58" s="2"/>
    </row>
    <row r="59" spans="2:10" ht="23.25">
      <c r="B59" s="70"/>
      <c r="C59" s="73" t="s">
        <v>11</v>
      </c>
      <c r="D59" s="87">
        <v>16.8933</v>
      </c>
      <c r="E59" s="2"/>
      <c r="F59" s="2"/>
      <c r="G59" s="2"/>
      <c r="H59" s="2"/>
      <c r="I59" s="2"/>
      <c r="J59" s="2"/>
    </row>
    <row r="60" spans="2:10" ht="23.25">
      <c r="B60" s="70"/>
      <c r="C60" s="77" t="s">
        <v>12</v>
      </c>
      <c r="D60" s="89"/>
      <c r="E60" s="2"/>
      <c r="F60" s="2"/>
      <c r="G60" s="2"/>
      <c r="H60" s="2"/>
      <c r="I60" s="2"/>
      <c r="J60" s="2"/>
    </row>
    <row r="61" spans="2:10" s="8" customFormat="1" ht="45">
      <c r="B61" s="70">
        <v>11</v>
      </c>
      <c r="C61" s="71" t="s">
        <v>21</v>
      </c>
      <c r="D61" s="79">
        <f t="shared" ref="D61" si="9">SUM(D62:D65)</f>
        <v>117.82</v>
      </c>
      <c r="E61" s="2"/>
      <c r="F61" s="2"/>
      <c r="G61" s="2"/>
      <c r="H61" s="2"/>
      <c r="I61" s="2"/>
      <c r="J61" s="2"/>
    </row>
    <row r="62" spans="2:10" s="8" customFormat="1" ht="23.25">
      <c r="B62" s="70"/>
      <c r="C62" s="73" t="s">
        <v>9</v>
      </c>
      <c r="D62" s="90">
        <v>57.576999999999998</v>
      </c>
      <c r="E62" s="2"/>
      <c r="F62" s="2"/>
      <c r="G62" s="2"/>
      <c r="H62" s="2"/>
      <c r="I62" s="2"/>
      <c r="J62" s="2"/>
    </row>
    <row r="63" spans="2:10" s="8" customFormat="1" ht="23.25">
      <c r="B63" s="70"/>
      <c r="C63" s="73" t="s">
        <v>10</v>
      </c>
      <c r="D63" s="91"/>
      <c r="E63" s="2"/>
      <c r="F63" s="2"/>
      <c r="G63" s="2"/>
      <c r="H63" s="2"/>
      <c r="I63" s="2"/>
      <c r="J63" s="2"/>
    </row>
    <row r="64" spans="2:10" s="8" customFormat="1" ht="23.25">
      <c r="B64" s="70"/>
      <c r="C64" s="73" t="s">
        <v>11</v>
      </c>
      <c r="D64" s="92"/>
      <c r="E64" s="2"/>
      <c r="F64" s="2"/>
      <c r="G64" s="2"/>
      <c r="H64" s="2"/>
      <c r="I64" s="2"/>
      <c r="J64" s="2"/>
    </row>
    <row r="65" spans="2:10" ht="23.25">
      <c r="B65" s="70"/>
      <c r="C65" s="77" t="s">
        <v>12</v>
      </c>
      <c r="D65" s="80">
        <v>60.243000000000002</v>
      </c>
      <c r="E65" s="2"/>
      <c r="F65" s="2"/>
      <c r="G65" s="2"/>
      <c r="H65" s="2"/>
      <c r="I65" s="2"/>
      <c r="J65" s="2"/>
    </row>
    <row r="66" spans="2:10" ht="45">
      <c r="B66" s="70">
        <v>12</v>
      </c>
      <c r="C66" s="85" t="s">
        <v>18</v>
      </c>
      <c r="D66" s="79">
        <f t="shared" ref="D66" si="10">SUM(D67:D70)</f>
        <v>6.4537000000000004</v>
      </c>
      <c r="E66" s="2"/>
      <c r="F66" s="2"/>
      <c r="G66" s="2"/>
      <c r="H66" s="2"/>
      <c r="I66" s="2"/>
      <c r="J66" s="2"/>
    </row>
    <row r="67" spans="2:10" ht="23.25">
      <c r="B67" s="63"/>
      <c r="C67" s="93" t="s">
        <v>9</v>
      </c>
      <c r="D67" s="94"/>
      <c r="E67" s="2"/>
      <c r="F67" s="2"/>
      <c r="G67" s="2"/>
      <c r="H67" s="2"/>
      <c r="I67" s="2"/>
      <c r="J67" s="2"/>
    </row>
    <row r="68" spans="2:10" ht="23.25">
      <c r="B68" s="63"/>
      <c r="C68" s="93" t="s">
        <v>10</v>
      </c>
      <c r="D68" s="94"/>
      <c r="E68" s="2"/>
      <c r="F68" s="2"/>
      <c r="G68" s="2"/>
      <c r="H68" s="2"/>
      <c r="I68" s="2"/>
      <c r="J68" s="2"/>
    </row>
    <row r="69" spans="2:10" ht="23.25">
      <c r="B69" s="63"/>
      <c r="C69" s="93" t="s">
        <v>11</v>
      </c>
      <c r="D69" s="95">
        <v>6.4537000000000004</v>
      </c>
    </row>
    <row r="70" spans="2:10" ht="23.25">
      <c r="B70" s="63"/>
      <c r="C70" s="96" t="s">
        <v>12</v>
      </c>
      <c r="D70" s="97"/>
    </row>
    <row r="71" spans="2:10" ht="67.5">
      <c r="B71" s="70">
        <v>13</v>
      </c>
      <c r="C71" s="85" t="s">
        <v>19</v>
      </c>
      <c r="D71" s="79">
        <f t="shared" ref="D71" si="11">SUM(D72:D75)</f>
        <v>0.17599999999999999</v>
      </c>
    </row>
    <row r="72" spans="2:10" ht="23.25">
      <c r="B72" s="63"/>
      <c r="C72" s="93" t="s">
        <v>9</v>
      </c>
      <c r="D72" s="94"/>
    </row>
    <row r="73" spans="2:10" ht="23.25">
      <c r="B73" s="63"/>
      <c r="C73" s="93" t="s">
        <v>10</v>
      </c>
      <c r="D73" s="94"/>
    </row>
    <row r="74" spans="2:10" ht="23.25">
      <c r="B74" s="63"/>
      <c r="C74" s="93" t="s">
        <v>11</v>
      </c>
      <c r="D74" s="95">
        <v>0.17599999999999999</v>
      </c>
    </row>
    <row r="75" spans="2:10" ht="23.25">
      <c r="B75" s="63"/>
      <c r="C75" s="96" t="s">
        <v>12</v>
      </c>
      <c r="D75" s="97"/>
    </row>
    <row r="76" spans="2:10" ht="45">
      <c r="B76" s="70">
        <v>14</v>
      </c>
      <c r="C76" s="85" t="s">
        <v>25</v>
      </c>
      <c r="D76" s="72">
        <v>33.1</v>
      </c>
    </row>
    <row r="77" spans="2:10" ht="23.25">
      <c r="B77" s="98"/>
      <c r="C77" s="93" t="s">
        <v>9</v>
      </c>
      <c r="D77" s="99">
        <v>10.6</v>
      </c>
    </row>
    <row r="78" spans="2:10" ht="23.25">
      <c r="B78" s="98"/>
      <c r="C78" s="93" t="s">
        <v>10</v>
      </c>
      <c r="D78" s="99">
        <v>20.5</v>
      </c>
    </row>
    <row r="79" spans="2:10" ht="23.25">
      <c r="B79" s="98"/>
      <c r="C79" s="93" t="s">
        <v>11</v>
      </c>
      <c r="D79" s="100">
        <v>2</v>
      </c>
    </row>
    <row r="80" spans="2:10" ht="23.25">
      <c r="B80" s="98"/>
      <c r="C80" s="96" t="s">
        <v>12</v>
      </c>
      <c r="D80" s="97"/>
    </row>
    <row r="81" spans="2:4" ht="33" customHeight="1">
      <c r="B81" s="70"/>
      <c r="C81" s="101" t="s">
        <v>26</v>
      </c>
      <c r="D81" s="72">
        <f>D11+D16+D21+D26+D31+D36+D41+D46+D51+D56+D61+D66+D71+D76</f>
        <v>3974.848</v>
      </c>
    </row>
  </sheetData>
  <mergeCells count="11">
    <mergeCell ref="C1:D1"/>
    <mergeCell ref="C2:D2"/>
    <mergeCell ref="C4:F4"/>
    <mergeCell ref="C5:F5"/>
    <mergeCell ref="C3:F3"/>
    <mergeCell ref="D62:D64"/>
    <mergeCell ref="B6:D7"/>
    <mergeCell ref="B8:B10"/>
    <mergeCell ref="C8:C10"/>
    <mergeCell ref="D8:D10"/>
    <mergeCell ref="D17:D18"/>
  </mergeCells>
  <pageMargins left="0.23622047244094491" right="0.23622047244094491" top="0.74803149606299213" bottom="0.74803149606299213" header="0.31496062992125984" footer="0.31496062992125984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реестр</vt:lpstr>
      <vt:lpstr>реестр (в программу)</vt:lpstr>
      <vt:lpstr>Лист2</vt:lpstr>
      <vt:lpstr>Лист3</vt:lpstr>
      <vt:lpstr>реестр!Заголовки_для_печати</vt:lpstr>
      <vt:lpstr>'реестр (в программу)'!Заголовки_для_печати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2016-02-08T07:53:24Z</dcterms:modified>
</cp:coreProperties>
</file>